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'!$A$1:$L$16</definedName>
  </definedNames>
  <calcPr fullCalcOnLoad="1"/>
</workbook>
</file>

<file path=xl/sharedStrings.xml><?xml version="1.0" encoding="utf-8"?>
<sst xmlns="http://schemas.openxmlformats.org/spreadsheetml/2006/main" count="29" uniqueCount="29">
  <si>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</si>
  <si>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</si>
  <si>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</si>
  <si>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</si>
  <si>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</si>
  <si>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</si>
  <si>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</si>
  <si>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</si>
  <si>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</si>
  <si>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</si>
  <si>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</si>
  <si>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</si>
  <si>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</si>
  <si>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</si>
  <si>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</si>
  <si>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</si>
  <si>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</si>
  <si>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</si>
  <si>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</si>
  <si>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</si>
  <si>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</si>
  <si>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</si>
  <si>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</si>
  <si>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MAI 2023</t>
  </si>
  <si>
    <t>IUNIE 2023</t>
  </si>
  <si>
    <t>TOTAL TRIM.I 2023</t>
  </si>
  <si>
    <t>TOTAL TRIM.II 2023</t>
  </si>
  <si>
    <t>MARTIE 2023 (VALIDAT)</t>
  </si>
  <si>
    <t xml:space="preserve">APRILIE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</si>
</sst>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G28" sqref="G28"/>
    </sheetView>
  </sheetViews>
  <sheetFormatPr defaultColWidth="9.140625" defaultRowHeight="12.75"/>
  <cols>
    <col min="1" max="1" width="7.57421875" style="15" customWidth="1"/>
    <col min="2" max="2" width="32.7109375" style="15" customWidth="1"/>
    <col min="3" max="3" width="13.421875" style="15" customWidth="1"/>
    <col min="4" max="4" width="19.140625" style="15" customWidth="1"/>
    <col min="5" max="6" width="19.57421875" style="15" customWidth="1"/>
    <col min="7" max="11" width="20.57421875" style="15" customWidth="1"/>
    <col min="12" max="12" width="20.28125" style="25" customWidth="1"/>
    <col min="13" max="13" width="13.140625" style="15" customWidth="1"/>
    <col min="14" max="14" width="12.7109375" style="15" customWidth="1"/>
    <col min="15" max="16384" width="9.140625" style="15" customWidth="1"/>
  </cols>
  <sheetData>
    <row r="1" ht="20.25">
      <c r="A1" s="23" t="s">
        <v>4</v>
      </c>
    </row>
    <row r="2" ht="19.5" customHeight="1">
      <c r="A2" s="23" t="s">
        <v>16</v>
      </c>
    </row>
    <row r="3" spans="2:11" ht="2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4" customHeight="1">
      <c r="B5" s="22" t="s">
        <v>20</v>
      </c>
      <c r="C5" s="10"/>
      <c r="G5" s="6"/>
      <c r="H5" s="6"/>
      <c r="I5" s="6"/>
      <c r="J5" s="6"/>
      <c r="K5" s="6"/>
    </row>
    <row r="6" spans="1:11" ht="20.25">
      <c r="A6" s="16"/>
      <c r="B6" s="13" t="s">
        <v>15</v>
      </c>
      <c r="C6" s="11"/>
      <c r="D6" s="7"/>
      <c r="E6" s="7"/>
      <c r="F6" s="7"/>
      <c r="G6" s="26"/>
      <c r="H6" s="26"/>
      <c r="I6" s="26"/>
      <c r="J6" s="26"/>
      <c r="K6" s="26"/>
    </row>
    <row r="7" spans="1:11" ht="20.25">
      <c r="A7" s="16"/>
      <c r="B7" s="11"/>
      <c r="C7" s="11"/>
      <c r="D7" s="7"/>
      <c r="E7" s="7"/>
      <c r="F7" s="7"/>
      <c r="G7" s="7"/>
      <c r="H7" s="7"/>
      <c r="I7" s="7"/>
      <c r="J7" s="7"/>
      <c r="K7" s="7"/>
    </row>
    <row r="8" spans="1:11" ht="27.75" customHeight="1">
      <c r="A8" s="1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11.75" customHeight="1">
      <c r="A9" s="4" t="s">
        <v>0</v>
      </c>
      <c r="B9" s="14" t="s">
        <v>1</v>
      </c>
      <c r="C9" s="12" t="s">
        <v>11</v>
      </c>
      <c r="D9" s="2" t="s">
        <v>21</v>
      </c>
      <c r="E9" s="2" t="s">
        <v>22</v>
      </c>
      <c r="F9" s="2" t="s">
        <v>27</v>
      </c>
      <c r="G9" s="2" t="s">
        <v>25</v>
      </c>
      <c r="H9" s="2" t="s">
        <v>28</v>
      </c>
      <c r="I9" s="2" t="s">
        <v>23</v>
      </c>
      <c r="J9" s="2" t="s">
        <v>24</v>
      </c>
      <c r="K9" s="2" t="s">
        <v>26</v>
      </c>
      <c r="L9" s="2" t="s">
        <v>19</v>
      </c>
    </row>
    <row r="10" spans="1:13" ht="39.75" customHeight="1">
      <c r="A10" s="17">
        <v>1</v>
      </c>
      <c r="B10" s="21" t="s">
        <v>17</v>
      </c>
      <c r="C10" s="21" t="s">
        <v>18</v>
      </c>
      <c r="D10" s="19">
        <v>4100</v>
      </c>
      <c r="E10" s="19">
        <v>6510</v>
      </c>
      <c r="F10" s="19">
        <v>4010</v>
      </c>
      <c r="G10" s="19">
        <f>F10+E10+D10</f>
        <v>14620</v>
      </c>
      <c r="H10" s="19">
        <v>4112.17</v>
      </c>
      <c r="I10" s="19">
        <v>4112.17</v>
      </c>
      <c r="J10" s="19">
        <f>4112.16-6.5</f>
        <v>4105.66</v>
      </c>
      <c r="K10" s="19">
        <f aca="true" t="shared" si="0" ref="K10:K15">J10+I10+H10</f>
        <v>12330</v>
      </c>
      <c r="L10" s="19">
        <f>K10+G10</f>
        <v>26950</v>
      </c>
      <c r="M10" s="24"/>
    </row>
    <row r="11" spans="1:13" ht="39.75" customHeight="1">
      <c r="A11" s="17">
        <v>2</v>
      </c>
      <c r="B11" s="21" t="s">
        <v>3</v>
      </c>
      <c r="C11" s="21" t="s">
        <v>12</v>
      </c>
      <c r="D11" s="19">
        <v>1800</v>
      </c>
      <c r="E11" s="19">
        <v>1800</v>
      </c>
      <c r="F11" s="19">
        <v>2840</v>
      </c>
      <c r="G11" s="19">
        <f>F11+E11+D11</f>
        <v>6440</v>
      </c>
      <c r="H11" s="19">
        <v>1842.31</v>
      </c>
      <c r="I11" s="19">
        <v>1842.31</v>
      </c>
      <c r="J11" s="19">
        <f>1842.31-6.93</f>
        <v>1835.3799999999999</v>
      </c>
      <c r="K11" s="19">
        <f t="shared" si="0"/>
        <v>5520</v>
      </c>
      <c r="L11" s="19">
        <f>K11+G11</f>
        <v>11960</v>
      </c>
      <c r="M11" s="24"/>
    </row>
    <row r="12" spans="1:13" ht="39.75" customHeight="1">
      <c r="A12" s="17">
        <v>3</v>
      </c>
      <c r="B12" s="21" t="s">
        <v>5</v>
      </c>
      <c r="C12" s="21" t="s">
        <v>13</v>
      </c>
      <c r="D12" s="19">
        <v>960</v>
      </c>
      <c r="E12" s="19">
        <v>2440</v>
      </c>
      <c r="F12" s="19">
        <v>3080</v>
      </c>
      <c r="G12" s="19">
        <f>F12+E12+D12</f>
        <v>6480</v>
      </c>
      <c r="H12" s="19">
        <v>965.63</v>
      </c>
      <c r="I12" s="19">
        <v>965.63</v>
      </c>
      <c r="J12" s="19">
        <f>965.62-16.88</f>
        <v>948.74</v>
      </c>
      <c r="K12" s="19">
        <f t="shared" si="0"/>
        <v>2880</v>
      </c>
      <c r="L12" s="19">
        <f>K12+G12</f>
        <v>9360</v>
      </c>
      <c r="M12" s="24"/>
    </row>
    <row r="13" spans="1:13" ht="39.75" customHeight="1">
      <c r="A13" s="17">
        <v>4</v>
      </c>
      <c r="B13" s="21" t="s">
        <v>6</v>
      </c>
      <c r="C13" s="21" t="s">
        <v>14</v>
      </c>
      <c r="D13" s="19">
        <v>920</v>
      </c>
      <c r="E13" s="19">
        <v>2360</v>
      </c>
      <c r="F13" s="19">
        <v>960</v>
      </c>
      <c r="G13" s="19">
        <f>F13+E13+D13</f>
        <v>4240</v>
      </c>
      <c r="H13" s="19">
        <v>952.92</v>
      </c>
      <c r="I13" s="19">
        <v>952.92</v>
      </c>
      <c r="J13" s="19">
        <f>952.92-18.76</f>
        <v>934.16</v>
      </c>
      <c r="K13" s="19">
        <f t="shared" si="0"/>
        <v>2840</v>
      </c>
      <c r="L13" s="19">
        <f>K13+G13</f>
        <v>7080</v>
      </c>
      <c r="M13" s="24"/>
    </row>
    <row r="14" spans="1:13" ht="39.75" customHeight="1">
      <c r="A14" s="17">
        <v>5</v>
      </c>
      <c r="B14" s="21" t="s">
        <v>8</v>
      </c>
      <c r="C14" s="21" t="s">
        <v>10</v>
      </c>
      <c r="D14" s="19">
        <v>10000</v>
      </c>
      <c r="E14" s="19">
        <v>10540</v>
      </c>
      <c r="F14" s="19">
        <v>15270</v>
      </c>
      <c r="G14" s="19">
        <f>F14+E14+D14</f>
        <v>35810</v>
      </c>
      <c r="H14" s="19">
        <v>17470.19</v>
      </c>
      <c r="I14" s="19">
        <v>17470.19</v>
      </c>
      <c r="J14" s="19">
        <f>17470.19-0.78</f>
        <v>17469.41</v>
      </c>
      <c r="K14" s="19">
        <f t="shared" si="0"/>
        <v>52409.78999999999</v>
      </c>
      <c r="L14" s="19">
        <f>K14+G14</f>
        <v>88219.79</v>
      </c>
      <c r="M14" s="24"/>
    </row>
    <row r="15" spans="1:13" ht="39.75" customHeight="1">
      <c r="A15" s="17">
        <v>6</v>
      </c>
      <c r="B15" s="21" t="s">
        <v>7</v>
      </c>
      <c r="C15" s="21" t="s">
        <v>9</v>
      </c>
      <c r="D15" s="19">
        <v>13740</v>
      </c>
      <c r="E15" s="19">
        <v>15540</v>
      </c>
      <c r="F15" s="19">
        <v>15630</v>
      </c>
      <c r="G15" s="19">
        <f>F15+E15+D15</f>
        <v>44910</v>
      </c>
      <c r="H15" s="19">
        <v>25537.61</v>
      </c>
      <c r="I15" s="19">
        <v>15532.58</v>
      </c>
      <c r="J15" s="19">
        <f>15532.6-2.79</f>
        <v>15529.81</v>
      </c>
      <c r="K15" s="19">
        <f t="shared" si="0"/>
        <v>56600</v>
      </c>
      <c r="L15" s="19">
        <f>K15+G15</f>
        <v>101510</v>
      </c>
      <c r="M15" s="24"/>
    </row>
    <row r="16" spans="1:14" ht="33" customHeight="1">
      <c r="A16" s="5"/>
      <c r="B16" s="9" t="s">
        <v>2</v>
      </c>
      <c r="C16" s="9"/>
      <c r="D16" s="20">
        <f aca="true" t="shared" si="1" ref="D16:L16">SUM(D10:D15)</f>
        <v>31520</v>
      </c>
      <c r="E16" s="20">
        <f t="shared" si="1"/>
        <v>39190</v>
      </c>
      <c r="F16" s="20">
        <f t="shared" si="1"/>
        <v>41790</v>
      </c>
      <c r="G16" s="20">
        <f t="shared" si="1"/>
        <v>112500</v>
      </c>
      <c r="H16" s="20">
        <f t="shared" si="1"/>
        <v>50880.83</v>
      </c>
      <c r="I16" s="20">
        <f t="shared" si="1"/>
        <v>40875.799999999996</v>
      </c>
      <c r="J16" s="20">
        <f t="shared" si="1"/>
        <v>40823.159999999996</v>
      </c>
      <c r="K16" s="20">
        <f t="shared" si="1"/>
        <v>132579.78999999998</v>
      </c>
      <c r="L16" s="20">
        <f t="shared" si="1"/>
        <v>245079.78999999998</v>
      </c>
      <c r="M16" s="24"/>
      <c r="N16" s="24"/>
    </row>
    <row r="20" spans="7:11" ht="20.25">
      <c r="G20" s="3"/>
      <c r="H20" s="3"/>
      <c r="I20" s="3"/>
      <c r="J20" s="3"/>
      <c r="K20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2023-03-30T06:35:38Z</cp:lastPrinted>
  <dcterms:created xsi:type="dcterms:W3CDTF">2008-06-27T05:56:22Z</dcterms:created>
  <dcterms:modified xsi:type="dcterms:W3CDTF">2023-04-26T12:28:35Z</dcterms:modified>
  <cp:category/>
  <cp:version/>
  <cp:contentType/>
  <cp:contentStatus/>
</cp:coreProperties>
</file>